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gnantinternal.sharepoint.com/sites/SCRS/Documents/SCRS/Payment Initiative/"/>
    </mc:Choice>
  </mc:AlternateContent>
  <xr:revisionPtr revIDLastSave="4" documentId="8_{EC242B32-FBC7-564E-92A4-5EEA3461DF1B}" xr6:coauthVersionLast="47" xr6:coauthVersionMax="47" xr10:uidLastSave="{985009BB-D334-0F46-A022-5FC9D0D54C0B}"/>
  <bookViews>
    <workbookView xWindow="30240" yWindow="0" windowWidth="38400" windowHeight="21600" xr2:uid="{158B6333-B01B-BD45-8C04-DF8FD51EBA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3" i="1" l="1"/>
  <c r="F172" i="1"/>
  <c r="F171" i="1"/>
  <c r="F170" i="1"/>
  <c r="F169" i="1"/>
  <c r="F167" i="1"/>
  <c r="F166" i="1"/>
  <c r="F165" i="1"/>
  <c r="F164" i="1"/>
  <c r="F163" i="1"/>
  <c r="F162" i="1"/>
  <c r="F160" i="1"/>
  <c r="F159" i="1"/>
  <c r="F158" i="1"/>
  <c r="F157" i="1"/>
  <c r="F155" i="1"/>
  <c r="F154" i="1"/>
  <c r="F153" i="1"/>
  <c r="F152" i="1"/>
  <c r="F150" i="1"/>
  <c r="F149" i="1"/>
  <c r="F148" i="1"/>
  <c r="F147" i="1"/>
  <c r="F145" i="1"/>
  <c r="F144" i="1"/>
  <c r="F143" i="1"/>
  <c r="F142" i="1"/>
  <c r="F141" i="1"/>
  <c r="F138" i="1"/>
  <c r="F137" i="1"/>
  <c r="F136" i="1"/>
  <c r="F135" i="1"/>
  <c r="F133" i="1"/>
  <c r="F132" i="1"/>
  <c r="F131" i="1"/>
  <c r="F130" i="1"/>
  <c r="F128" i="1"/>
  <c r="F127" i="1"/>
  <c r="F126" i="1"/>
  <c r="F125" i="1"/>
  <c r="F124" i="1"/>
  <c r="F123" i="1"/>
  <c r="F121" i="1"/>
  <c r="F120" i="1"/>
  <c r="F119" i="1"/>
  <c r="F118" i="1"/>
  <c r="F116" i="1"/>
  <c r="F115" i="1"/>
  <c r="F114" i="1"/>
  <c r="F113" i="1"/>
  <c r="F111" i="1"/>
  <c r="F110" i="1"/>
  <c r="F109" i="1"/>
  <c r="F108" i="1"/>
  <c r="F106" i="1"/>
  <c r="F105" i="1"/>
  <c r="F104" i="1"/>
  <c r="F103" i="1"/>
  <c r="F101" i="1"/>
  <c r="F100" i="1"/>
  <c r="F99" i="1"/>
  <c r="F98" i="1"/>
  <c r="F96" i="1"/>
  <c r="F95" i="1"/>
  <c r="F94" i="1"/>
  <c r="F93" i="1"/>
  <c r="F91" i="1"/>
  <c r="F90" i="1"/>
  <c r="F89" i="1"/>
  <c r="F88" i="1"/>
  <c r="F86" i="1"/>
  <c r="F85" i="1"/>
  <c r="F84" i="1"/>
  <c r="F83" i="1"/>
  <c r="F81" i="1"/>
  <c r="F80" i="1"/>
  <c r="F79" i="1"/>
  <c r="F78" i="1"/>
  <c r="F75" i="1"/>
  <c r="F74" i="1"/>
  <c r="F73" i="1"/>
  <c r="F72" i="1"/>
  <c r="F71" i="1"/>
  <c r="F69" i="1"/>
  <c r="F68" i="1"/>
  <c r="F67" i="1"/>
  <c r="F66" i="1"/>
  <c r="F64" i="1"/>
  <c r="F63" i="1"/>
  <c r="F62" i="1"/>
  <c r="F61" i="1"/>
  <c r="F58" i="1"/>
  <c r="F57" i="1"/>
  <c r="F56" i="1"/>
  <c r="F55" i="1"/>
  <c r="F53" i="1"/>
  <c r="F52" i="1"/>
  <c r="F51" i="1"/>
  <c r="F50" i="1"/>
  <c r="F48" i="1"/>
  <c r="F47" i="1"/>
  <c r="F46" i="1"/>
  <c r="F45" i="1"/>
  <c r="F42" i="1"/>
  <c r="F41" i="1"/>
  <c r="F40" i="1"/>
  <c r="F39" i="1"/>
  <c r="F38" i="1"/>
  <c r="F36" i="1"/>
  <c r="F35" i="1"/>
  <c r="F34" i="1"/>
  <c r="F33" i="1"/>
  <c r="F31" i="1"/>
  <c r="F30" i="1"/>
  <c r="F29" i="1"/>
  <c r="F28" i="1"/>
  <c r="F26" i="1"/>
  <c r="F25" i="1"/>
  <c r="F24" i="1"/>
  <c r="F23" i="1"/>
  <c r="F21" i="1"/>
  <c r="F20" i="1"/>
  <c r="F19" i="1"/>
  <c r="F18" i="1"/>
  <c r="F16" i="1"/>
  <c r="F15" i="1"/>
  <c r="F14" i="1"/>
  <c r="F13" i="1"/>
  <c r="F11" i="1"/>
  <c r="F10" i="1"/>
  <c r="F9" i="1"/>
  <c r="F8" i="1"/>
  <c r="F5" i="1" l="1"/>
</calcChain>
</file>

<file path=xl/sharedStrings.xml><?xml version="1.0" encoding="utf-8"?>
<sst xmlns="http://schemas.openxmlformats.org/spreadsheetml/2006/main" count="152" uniqueCount="64">
  <si>
    <t>Rate</t>
  </si>
  <si>
    <t>Role</t>
  </si>
  <si>
    <t>Item</t>
  </si>
  <si>
    <t>Time</t>
  </si>
  <si>
    <t>Amount</t>
  </si>
  <si>
    <t>Hourly billable rates or cost</t>
  </si>
  <si>
    <t>Investigator</t>
  </si>
  <si>
    <t>Coordinator</t>
  </si>
  <si>
    <t>Total Startup Costs</t>
  </si>
  <si>
    <t>Research Assistant</t>
  </si>
  <si>
    <t>Contract negotiator</t>
  </si>
  <si>
    <t>Recruiter</t>
  </si>
  <si>
    <t>Confidentiality Agreement</t>
  </si>
  <si>
    <t>pharmacist</t>
  </si>
  <si>
    <t>Investigator time</t>
  </si>
  <si>
    <t>Lab manager or tech</t>
  </si>
  <si>
    <t>coordinator time</t>
  </si>
  <si>
    <t>Accountant</t>
  </si>
  <si>
    <t>research assistant time</t>
  </si>
  <si>
    <t>Radiologist</t>
  </si>
  <si>
    <t xml:space="preserve">Protocol Review &amp; Database Query </t>
  </si>
  <si>
    <t>Feasibility Completion</t>
  </si>
  <si>
    <t>Site Qualification Visit</t>
  </si>
  <si>
    <t>Pre-Screen</t>
  </si>
  <si>
    <t>Chart Review</t>
  </si>
  <si>
    <t>Pharmacy Set Up: IP (Number Needed) + Non Drug Supplies</t>
  </si>
  <si>
    <t>Pharmacist time</t>
  </si>
  <si>
    <t xml:space="preserve">Pharmacist flat fee </t>
  </si>
  <si>
    <t>Technology Set Up:  CTMS, Participant Payment System, E REG/E SOURCE/E CONSENT</t>
  </si>
  <si>
    <t>CTMS:  Study Set Up/Marketing</t>
  </si>
  <si>
    <t>Recruitment Plan - Marketing, Promotional Material Creation, Recruitment Script, AI Vendor Set Up</t>
  </si>
  <si>
    <t>Recruiter time</t>
  </si>
  <si>
    <t>Regulatory and Essential Document Prep, Completion and Submission - consider sponsor forms to update ie. CV</t>
  </si>
  <si>
    <t>Ethics Documents Preparation &amp; Submission</t>
  </si>
  <si>
    <t>Contract and Budget Review/Negotiation</t>
  </si>
  <si>
    <t>Contract negotiator time</t>
  </si>
  <si>
    <t>Legal fees</t>
  </si>
  <si>
    <t>Rate Card Agreement - Coverage Analysis</t>
  </si>
  <si>
    <t>E-Signatures and/or Wet Ink</t>
  </si>
  <si>
    <t>Staff &amp; Investigator Training</t>
  </si>
  <si>
    <t>Investigator time all Investigators and Sub Investigators</t>
  </si>
  <si>
    <t>coordinator time all coordinators</t>
  </si>
  <si>
    <t>SIV</t>
  </si>
  <si>
    <t>IM</t>
  </si>
  <si>
    <t xml:space="preserve">Documentation:  DOA, Training Forms </t>
  </si>
  <si>
    <t>E-REG / ISF - Build Investigator Site File Binder +/- eTMF</t>
  </si>
  <si>
    <t>E-Source or Paper Source - Build Source / Validate with EDC Guidelines</t>
  </si>
  <si>
    <t>E-Consent or Paper ICF - review/personalize with sites information/needs and set up to deliver</t>
  </si>
  <si>
    <t>Lab Set Up - Central +/- Local Needs</t>
  </si>
  <si>
    <t>Lab Tech time</t>
  </si>
  <si>
    <t>Lab setup flat fee</t>
  </si>
  <si>
    <t>Equipment Set Up - Owned or Vendor - Number Diagnostic Tests Needed</t>
  </si>
  <si>
    <t>Owned Equipment: Purchase / Rent / Calibrate</t>
  </si>
  <si>
    <t>Calibration vendor flat fee</t>
  </si>
  <si>
    <t>Vendor Set Up &amp; Management Fee:</t>
  </si>
  <si>
    <t>Accounting time</t>
  </si>
  <si>
    <t>Sponsor Provided: Set Up/Training</t>
  </si>
  <si>
    <t>Staffing Management:  Outsource Needs - Onboard, Train, Manage</t>
  </si>
  <si>
    <t>Portal Accesses &amp; Training - Sponsor Provided Systems - Number Needed</t>
  </si>
  <si>
    <t xml:space="preserve">Radiology </t>
  </si>
  <si>
    <t>Radiology time</t>
  </si>
  <si>
    <t>Radiology flat fee</t>
  </si>
  <si>
    <t>Billing compliance</t>
  </si>
  <si>
    <t>Accountant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</si>
</sst>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164" fontId="0" fillId="0" borderId="0" xfId="0" applyNumberFormat="1" applyAlignment="1">
      <alignment horizontal="right"/>
    </xf>
    <xf numFmtId="0" fontId="1" fillId="3" borderId="1" xfId="0" applyFont="1" applyFill="1" applyBorder="1"/>
    <xf numFmtId="0" fontId="1" fillId="3" borderId="2" xfId="0" applyFont="1" applyFill="1" applyBorder="1"/>
    <xf numFmtId="164" fontId="1" fillId="3" borderId="3" xfId="0" applyNumberFormat="1" applyFont="1" applyFill="1" applyBorder="1" applyAlignment="1">
      <alignment horizontal="right"/>
    </xf>
    <xf numFmtId="0" fontId="1" fillId="0" borderId="1" xfId="0" applyFont="1" applyBorder="1"/>
    <xf numFmtId="0" fontId="0" fillId="0" borderId="2" xfId="0" applyBorder="1"/>
    <xf numFmtId="164" fontId="0" fillId="0" borderId="3" xfId="0" applyNumberFormat="1" applyBorder="1" applyAlignment="1">
      <alignment horizontal="right"/>
    </xf>
    <xf numFmtId="0" fontId="0" fillId="2" borderId="0" xfId="0" applyFill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1" fillId="0" borderId="5" xfId="0" applyFont="1" applyBorder="1" applyAlignment="1">
      <alignment wrapText="1"/>
    </xf>
    <xf numFmtId="0" fontId="0" fillId="2" borderId="6" xfId="0" applyFill="1" applyBorder="1"/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CED23-0FE9-364F-8D3C-9E724D786E1B}">
  <dimension ref="A1:I173"/>
  <sheetViews>
    <sheetView tabSelected="1" workbookViewId="0">
      <selection activeCell="B20" sqref="B20"/>
    </sheetView>
  </sheetViews>
  <sheetFormatPr baseColWidth="10" defaultColWidth="11" defaultRowHeight="16" x14ac:dyDescent="0.2"/>
  <cols>
    <col min="1" max="1" width="30.6640625" customWidth="1"/>
    <col min="2" max="2" width="45.5" style="4" customWidth="1"/>
    <col min="3" max="3" width="8.6640625" style="4" customWidth="1"/>
    <col min="4" max="4" width="89.5" customWidth="1"/>
    <col min="6" max="6" width="16.33203125" style="5" customWidth="1"/>
  </cols>
  <sheetData>
    <row r="1" spans="1:9" ht="20" customHeight="1" x14ac:dyDescent="0.2">
      <c r="A1" s="1" t="s">
        <v>0</v>
      </c>
      <c r="B1" s="2" t="s">
        <v>1</v>
      </c>
      <c r="C1" s="2"/>
      <c r="D1" s="1" t="s">
        <v>2</v>
      </c>
      <c r="E1" s="1" t="s">
        <v>3</v>
      </c>
      <c r="F1" s="3" t="s">
        <v>4</v>
      </c>
    </row>
    <row r="2" spans="1:9" ht="17" thickBot="1" x14ac:dyDescent="0.25"/>
    <row r="3" spans="1:9" ht="20" customHeight="1" x14ac:dyDescent="0.2">
      <c r="A3" s="17" t="s">
        <v>5</v>
      </c>
    </row>
    <row r="4" spans="1:9" ht="20" customHeight="1" thickBot="1" x14ac:dyDescent="0.25">
      <c r="A4" s="18">
        <v>100</v>
      </c>
      <c r="B4" s="16" t="s">
        <v>6</v>
      </c>
    </row>
    <row r="5" spans="1:9" ht="20" customHeight="1" thickBot="1" x14ac:dyDescent="0.25">
      <c r="A5" s="18">
        <v>35</v>
      </c>
      <c r="B5" s="16" t="s">
        <v>7</v>
      </c>
      <c r="D5" s="6" t="s">
        <v>8</v>
      </c>
      <c r="E5" s="7"/>
      <c r="F5" s="8">
        <f>SUM(F8:F169)</f>
        <v>0</v>
      </c>
    </row>
    <row r="6" spans="1:9" ht="20" customHeight="1" x14ac:dyDescent="0.2">
      <c r="A6" s="18">
        <v>25</v>
      </c>
      <c r="B6" s="16" t="s">
        <v>9</v>
      </c>
    </row>
    <row r="7" spans="1:9" ht="20" customHeight="1" thickBot="1" x14ac:dyDescent="0.25">
      <c r="A7" s="18">
        <v>50</v>
      </c>
      <c r="B7" s="16" t="s">
        <v>10</v>
      </c>
    </row>
    <row r="8" spans="1:9" ht="20" customHeight="1" thickBot="1" x14ac:dyDescent="0.25">
      <c r="A8" s="18">
        <v>40</v>
      </c>
      <c r="B8" s="16" t="s">
        <v>11</v>
      </c>
      <c r="D8" s="9" t="s">
        <v>12</v>
      </c>
      <c r="E8" s="10"/>
      <c r="F8" s="11">
        <f>($A$4*E9)+($A$5*E10)+($A$6*E11)</f>
        <v>0</v>
      </c>
    </row>
    <row r="9" spans="1:9" ht="20" customHeight="1" x14ac:dyDescent="0.2">
      <c r="A9" s="18">
        <v>100</v>
      </c>
      <c r="B9" s="16" t="s">
        <v>13</v>
      </c>
      <c r="D9" s="4" t="s">
        <v>14</v>
      </c>
      <c r="E9" s="12"/>
      <c r="F9" s="5">
        <f>E9*$A$4</f>
        <v>0</v>
      </c>
      <c r="I9" s="13"/>
    </row>
    <row r="10" spans="1:9" ht="20" customHeight="1" x14ac:dyDescent="0.2">
      <c r="A10" s="18">
        <v>50</v>
      </c>
      <c r="B10" s="16" t="s">
        <v>15</v>
      </c>
      <c r="D10" s="4" t="s">
        <v>16</v>
      </c>
      <c r="E10" s="12"/>
      <c r="F10" s="5">
        <f>E10*$A$5</f>
        <v>0</v>
      </c>
    </row>
    <row r="11" spans="1:9" ht="20" customHeight="1" x14ac:dyDescent="0.2">
      <c r="A11" s="18">
        <v>50</v>
      </c>
      <c r="B11" s="16" t="s">
        <v>17</v>
      </c>
      <c r="D11" s="4" t="s">
        <v>18</v>
      </c>
      <c r="E11" s="12"/>
      <c r="F11" s="5">
        <f>E11*$A$6</f>
        <v>0</v>
      </c>
    </row>
    <row r="12" spans="1:9" ht="20" customHeight="1" thickBot="1" x14ac:dyDescent="0.25">
      <c r="A12" s="19">
        <v>75</v>
      </c>
      <c r="B12" s="16" t="s">
        <v>19</v>
      </c>
    </row>
    <row r="13" spans="1:9" ht="20" customHeight="1" thickBot="1" x14ac:dyDescent="0.25">
      <c r="D13" s="14" t="s">
        <v>20</v>
      </c>
      <c r="E13" s="10"/>
      <c r="F13" s="11">
        <f>($A$4*E14)+($A$5*E15)+($A$6*E16)</f>
        <v>0</v>
      </c>
    </row>
    <row r="14" spans="1:9" ht="20" customHeight="1" x14ac:dyDescent="0.2">
      <c r="D14" s="4" t="s">
        <v>14</v>
      </c>
      <c r="E14" s="12"/>
      <c r="F14" s="5">
        <f>E14*$A$4</f>
        <v>0</v>
      </c>
    </row>
    <row r="15" spans="1:9" ht="20" customHeight="1" x14ac:dyDescent="0.2">
      <c r="D15" s="4" t="s">
        <v>16</v>
      </c>
      <c r="E15" s="12"/>
      <c r="F15" s="5">
        <f>E15*$A$5</f>
        <v>0</v>
      </c>
    </row>
    <row r="16" spans="1:9" ht="20" customHeight="1" x14ac:dyDescent="0.2">
      <c r="D16" s="4" t="s">
        <v>18</v>
      </c>
      <c r="E16" s="12"/>
      <c r="F16" s="5">
        <f>E16*$A$6</f>
        <v>0</v>
      </c>
    </row>
    <row r="17" spans="4:6" ht="20" customHeight="1" thickBot="1" x14ac:dyDescent="0.25"/>
    <row r="18" spans="4:6" ht="20" customHeight="1" thickBot="1" x14ac:dyDescent="0.25">
      <c r="D18" s="15" t="s">
        <v>21</v>
      </c>
      <c r="E18" s="10"/>
      <c r="F18" s="11">
        <f>($A$4*E19)+($A$5*E20)+($A$6*E21)</f>
        <v>0</v>
      </c>
    </row>
    <row r="19" spans="4:6" ht="20" customHeight="1" x14ac:dyDescent="0.2">
      <c r="D19" s="4" t="s">
        <v>14</v>
      </c>
      <c r="E19" s="12"/>
      <c r="F19" s="5">
        <f>E19*$A$4</f>
        <v>0</v>
      </c>
    </row>
    <row r="20" spans="4:6" ht="20" customHeight="1" x14ac:dyDescent="0.2">
      <c r="D20" s="4" t="s">
        <v>16</v>
      </c>
      <c r="E20" s="12"/>
      <c r="F20" s="5">
        <f>E20*$A$5</f>
        <v>0</v>
      </c>
    </row>
    <row r="21" spans="4:6" ht="20" customHeight="1" x14ac:dyDescent="0.2">
      <c r="D21" s="4" t="s">
        <v>18</v>
      </c>
      <c r="E21" s="12"/>
      <c r="F21" s="5">
        <f>E21*$A$6</f>
        <v>0</v>
      </c>
    </row>
    <row r="22" spans="4:6" ht="20" customHeight="1" thickBot="1" x14ac:dyDescent="0.25"/>
    <row r="23" spans="4:6" ht="20" customHeight="1" thickBot="1" x14ac:dyDescent="0.25">
      <c r="D23" s="15" t="s">
        <v>22</v>
      </c>
      <c r="E23" s="10"/>
      <c r="F23" s="11">
        <f>($A$4*E24)+($A$5*E25)+($A$6*E26)</f>
        <v>0</v>
      </c>
    </row>
    <row r="24" spans="4:6" ht="20" customHeight="1" x14ac:dyDescent="0.2">
      <c r="D24" s="4" t="s">
        <v>14</v>
      </c>
      <c r="E24" s="12"/>
      <c r="F24" s="5">
        <f>E24*$A$4</f>
        <v>0</v>
      </c>
    </row>
    <row r="25" spans="4:6" ht="20" customHeight="1" x14ac:dyDescent="0.2">
      <c r="D25" s="4" t="s">
        <v>16</v>
      </c>
      <c r="E25" s="12"/>
      <c r="F25" s="5">
        <f>E25*$A$5</f>
        <v>0</v>
      </c>
    </row>
    <row r="26" spans="4:6" ht="20" customHeight="1" x14ac:dyDescent="0.2">
      <c r="D26" s="4" t="s">
        <v>18</v>
      </c>
      <c r="E26" s="12"/>
      <c r="F26" s="5">
        <f>E26*$A$6</f>
        <v>0</v>
      </c>
    </row>
    <row r="27" spans="4:6" ht="20" customHeight="1" thickBot="1" x14ac:dyDescent="0.25"/>
    <row r="28" spans="4:6" ht="20" customHeight="1" thickBot="1" x14ac:dyDescent="0.25">
      <c r="D28" s="14" t="s">
        <v>23</v>
      </c>
      <c r="E28" s="10"/>
      <c r="F28" s="11">
        <f>($A$4*E29)+($A$5*E30)+($A$6*E31)</f>
        <v>0</v>
      </c>
    </row>
    <row r="29" spans="4:6" ht="20" customHeight="1" x14ac:dyDescent="0.2">
      <c r="D29" s="4" t="s">
        <v>14</v>
      </c>
      <c r="E29" s="12"/>
      <c r="F29" s="5">
        <f>E29*$A$4</f>
        <v>0</v>
      </c>
    </row>
    <row r="30" spans="4:6" ht="20" customHeight="1" x14ac:dyDescent="0.2">
      <c r="D30" s="4" t="s">
        <v>16</v>
      </c>
      <c r="E30" s="12"/>
      <c r="F30" s="5">
        <f>E30*$A$5</f>
        <v>0</v>
      </c>
    </row>
    <row r="31" spans="4:6" ht="20" customHeight="1" x14ac:dyDescent="0.2">
      <c r="D31" s="4" t="s">
        <v>18</v>
      </c>
      <c r="E31" s="12"/>
      <c r="F31" s="5">
        <f>E31*$A$6</f>
        <v>0</v>
      </c>
    </row>
    <row r="32" spans="4:6" ht="20" customHeight="1" thickBot="1" x14ac:dyDescent="0.25"/>
    <row r="33" spans="4:6" ht="20" customHeight="1" thickBot="1" x14ac:dyDescent="0.25">
      <c r="D33" s="14" t="s">
        <v>24</v>
      </c>
      <c r="E33" s="10"/>
      <c r="F33" s="11">
        <f>($A$4*E34)+($A$5*E35)+($A$6*E36)</f>
        <v>0</v>
      </c>
    </row>
    <row r="34" spans="4:6" ht="20" customHeight="1" x14ac:dyDescent="0.2">
      <c r="D34" s="4" t="s">
        <v>14</v>
      </c>
      <c r="E34" s="12"/>
      <c r="F34" s="5">
        <f>E34*$A$4</f>
        <v>0</v>
      </c>
    </row>
    <row r="35" spans="4:6" ht="20" customHeight="1" x14ac:dyDescent="0.2">
      <c r="D35" s="4" t="s">
        <v>16</v>
      </c>
      <c r="E35" s="12"/>
      <c r="F35" s="5">
        <f>E35*$A$5</f>
        <v>0</v>
      </c>
    </row>
    <row r="36" spans="4:6" ht="20" customHeight="1" x14ac:dyDescent="0.2">
      <c r="D36" s="4" t="s">
        <v>18</v>
      </c>
      <c r="E36" s="12"/>
      <c r="F36" s="5">
        <f>E36*$A$6</f>
        <v>0</v>
      </c>
    </row>
    <row r="37" spans="4:6" ht="20" customHeight="1" thickBot="1" x14ac:dyDescent="0.25"/>
    <row r="38" spans="4:6" ht="20" customHeight="1" thickBot="1" x14ac:dyDescent="0.25">
      <c r="D38" s="14" t="s">
        <v>25</v>
      </c>
      <c r="E38" s="10"/>
      <c r="F38" s="11">
        <f>($A$4*E39)+($A$5*E40)+($A$6*E41)+(E43)+(E42*A9)</f>
        <v>0</v>
      </c>
    </row>
    <row r="39" spans="4:6" ht="20" customHeight="1" x14ac:dyDescent="0.2">
      <c r="D39" s="4" t="s">
        <v>14</v>
      </c>
      <c r="E39" s="12"/>
      <c r="F39" s="5">
        <f>E39*$A$4</f>
        <v>0</v>
      </c>
    </row>
    <row r="40" spans="4:6" ht="20" customHeight="1" x14ac:dyDescent="0.2">
      <c r="D40" s="4" t="s">
        <v>16</v>
      </c>
      <c r="E40" s="12"/>
      <c r="F40" s="5">
        <f>E40*$A$5</f>
        <v>0</v>
      </c>
    </row>
    <row r="41" spans="4:6" ht="20" customHeight="1" x14ac:dyDescent="0.2">
      <c r="D41" s="4" t="s">
        <v>18</v>
      </c>
      <c r="E41" s="12"/>
      <c r="F41" s="5">
        <f>E41*$A$6</f>
        <v>0</v>
      </c>
    </row>
    <row r="42" spans="4:6" ht="20" customHeight="1" x14ac:dyDescent="0.2">
      <c r="D42" s="4" t="s">
        <v>26</v>
      </c>
      <c r="E42" s="12"/>
      <c r="F42" s="5">
        <f>E42*A9</f>
        <v>0</v>
      </c>
    </row>
    <row r="43" spans="4:6" ht="20" customHeight="1" x14ac:dyDescent="0.2">
      <c r="D43" s="4" t="s">
        <v>27</v>
      </c>
      <c r="E43" s="12"/>
    </row>
    <row r="44" spans="4:6" ht="20" customHeight="1" thickBot="1" x14ac:dyDescent="0.25"/>
    <row r="45" spans="4:6" ht="20" customHeight="1" thickBot="1" x14ac:dyDescent="0.25">
      <c r="D45" s="14" t="s">
        <v>28</v>
      </c>
      <c r="E45" s="10"/>
      <c r="F45" s="11">
        <f>($A$4*E46)+($A$5*E47)+($A$6*E48)</f>
        <v>0</v>
      </c>
    </row>
    <row r="46" spans="4:6" ht="20" customHeight="1" x14ac:dyDescent="0.2">
      <c r="D46" s="4" t="s">
        <v>14</v>
      </c>
      <c r="E46" s="12"/>
      <c r="F46" s="5">
        <f>E46*$A$4</f>
        <v>0</v>
      </c>
    </row>
    <row r="47" spans="4:6" ht="20" customHeight="1" x14ac:dyDescent="0.2">
      <c r="D47" s="4" t="s">
        <v>16</v>
      </c>
      <c r="E47" s="12"/>
      <c r="F47" s="5">
        <f>E47*$A$5</f>
        <v>0</v>
      </c>
    </row>
    <row r="48" spans="4:6" ht="20" customHeight="1" x14ac:dyDescent="0.2">
      <c r="D48" s="4" t="s">
        <v>18</v>
      </c>
      <c r="E48" s="12"/>
      <c r="F48" s="5">
        <f>E48*$A$6</f>
        <v>0</v>
      </c>
    </row>
    <row r="49" spans="4:6" ht="20" customHeight="1" thickBot="1" x14ac:dyDescent="0.25"/>
    <row r="50" spans="4:6" ht="20" customHeight="1" thickBot="1" x14ac:dyDescent="0.25">
      <c r="D50" s="14" t="s">
        <v>29</v>
      </c>
      <c r="E50" s="10"/>
      <c r="F50" s="11">
        <f>($A$4*E51)+($A$5*E52)+($A$6*E53)</f>
        <v>0</v>
      </c>
    </row>
    <row r="51" spans="4:6" ht="20" customHeight="1" x14ac:dyDescent="0.2">
      <c r="D51" s="4" t="s">
        <v>14</v>
      </c>
      <c r="E51" s="12"/>
      <c r="F51" s="5">
        <f>E51*$A$4</f>
        <v>0</v>
      </c>
    </row>
    <row r="52" spans="4:6" ht="20" customHeight="1" x14ac:dyDescent="0.2">
      <c r="D52" s="4" t="s">
        <v>16</v>
      </c>
      <c r="E52" s="12"/>
      <c r="F52" s="5">
        <f>E52*$A$5</f>
        <v>0</v>
      </c>
    </row>
    <row r="53" spans="4:6" ht="20" customHeight="1" x14ac:dyDescent="0.2">
      <c r="D53" s="4" t="s">
        <v>18</v>
      </c>
      <c r="E53" s="12"/>
      <c r="F53" s="5">
        <f>E53*$A$6</f>
        <v>0</v>
      </c>
    </row>
    <row r="54" spans="4:6" ht="20" customHeight="1" thickBot="1" x14ac:dyDescent="0.25"/>
    <row r="55" spans="4:6" ht="20" customHeight="1" thickBot="1" x14ac:dyDescent="0.25">
      <c r="D55" s="14" t="s">
        <v>30</v>
      </c>
      <c r="E55" s="10"/>
      <c r="F55" s="11">
        <f>($A$4*E56)+($A$5*E57)+($A$6*E58)+(A6*E59)</f>
        <v>0</v>
      </c>
    </row>
    <row r="56" spans="4:6" ht="20" customHeight="1" x14ac:dyDescent="0.2">
      <c r="D56" s="4" t="s">
        <v>14</v>
      </c>
      <c r="E56" s="12"/>
      <c r="F56" s="5">
        <f>E56*$A$4</f>
        <v>0</v>
      </c>
    </row>
    <row r="57" spans="4:6" ht="17" x14ac:dyDescent="0.2">
      <c r="D57" s="4" t="s">
        <v>16</v>
      </c>
      <c r="E57" s="12"/>
      <c r="F57" s="5">
        <f>E57*$A$5</f>
        <v>0</v>
      </c>
    </row>
    <row r="58" spans="4:6" ht="20" customHeight="1" x14ac:dyDescent="0.2">
      <c r="D58" s="4" t="s">
        <v>18</v>
      </c>
      <c r="E58" s="12"/>
      <c r="F58" s="5">
        <f>E58*$A$6</f>
        <v>0</v>
      </c>
    </row>
    <row r="59" spans="4:6" ht="20" customHeight="1" x14ac:dyDescent="0.2">
      <c r="D59" s="4" t="s">
        <v>31</v>
      </c>
      <c r="E59" s="12"/>
    </row>
    <row r="60" spans="4:6" ht="20" customHeight="1" thickBot="1" x14ac:dyDescent="0.25"/>
    <row r="61" spans="4:6" ht="35" thickBot="1" x14ac:dyDescent="0.25">
      <c r="D61" s="15" t="s">
        <v>32</v>
      </c>
      <c r="E61" s="10"/>
      <c r="F61" s="11">
        <f>($A$4*E62)+($A$5*E63)+($A$6*E64)</f>
        <v>0</v>
      </c>
    </row>
    <row r="62" spans="4:6" ht="20" customHeight="1" x14ac:dyDescent="0.2">
      <c r="D62" s="4" t="s">
        <v>14</v>
      </c>
      <c r="E62" s="12"/>
      <c r="F62" s="5">
        <f>E62*$A$4</f>
        <v>0</v>
      </c>
    </row>
    <row r="63" spans="4:6" ht="20" customHeight="1" x14ac:dyDescent="0.2">
      <c r="D63" s="4" t="s">
        <v>16</v>
      </c>
      <c r="E63" s="12"/>
      <c r="F63" s="5">
        <f>E63*$A$5</f>
        <v>0</v>
      </c>
    </row>
    <row r="64" spans="4:6" ht="20" customHeight="1" x14ac:dyDescent="0.2">
      <c r="D64" s="4" t="s">
        <v>18</v>
      </c>
      <c r="E64" s="12"/>
      <c r="F64" s="5">
        <f>E64*$A$6</f>
        <v>0</v>
      </c>
    </row>
    <row r="65" spans="4:6" ht="20" customHeight="1" thickBot="1" x14ac:dyDescent="0.25"/>
    <row r="66" spans="4:6" ht="20" customHeight="1" thickBot="1" x14ac:dyDescent="0.25">
      <c r="D66" s="15" t="s">
        <v>33</v>
      </c>
      <c r="E66" s="10"/>
      <c r="F66" s="11">
        <f>($A$4*E67)+($A$5*E68)+($A$6*E69)</f>
        <v>0</v>
      </c>
    </row>
    <row r="67" spans="4:6" ht="20" customHeight="1" x14ac:dyDescent="0.2">
      <c r="D67" s="4" t="s">
        <v>14</v>
      </c>
      <c r="E67" s="12"/>
      <c r="F67" s="5">
        <f>E67*$A$4</f>
        <v>0</v>
      </c>
    </row>
    <row r="68" spans="4:6" ht="20" customHeight="1" x14ac:dyDescent="0.2">
      <c r="D68" s="4" t="s">
        <v>16</v>
      </c>
      <c r="E68" s="12"/>
      <c r="F68" s="5">
        <f>E68*$A$5</f>
        <v>0</v>
      </c>
    </row>
    <row r="69" spans="4:6" ht="20" customHeight="1" x14ac:dyDescent="0.2">
      <c r="D69" s="4" t="s">
        <v>18</v>
      </c>
      <c r="E69" s="12"/>
      <c r="F69" s="5">
        <f>E69*$A$6</f>
        <v>0</v>
      </c>
    </row>
    <row r="70" spans="4:6" ht="20" customHeight="1" thickBot="1" x14ac:dyDescent="0.25"/>
    <row r="71" spans="4:6" ht="20" customHeight="1" thickBot="1" x14ac:dyDescent="0.25">
      <c r="D71" s="15" t="s">
        <v>34</v>
      </c>
      <c r="E71" s="10"/>
      <c r="F71" s="11">
        <f>($A$4*E72)+($A$5*E73)+($A$6*E74)+(A7*E75)+(E76)</f>
        <v>0</v>
      </c>
    </row>
    <row r="72" spans="4:6" ht="20" customHeight="1" x14ac:dyDescent="0.2">
      <c r="D72" s="4" t="s">
        <v>14</v>
      </c>
      <c r="E72" s="12"/>
      <c r="F72" s="5">
        <f>E72*$A$4</f>
        <v>0</v>
      </c>
    </row>
    <row r="73" spans="4:6" ht="20" customHeight="1" x14ac:dyDescent="0.2">
      <c r="D73" s="4" t="s">
        <v>16</v>
      </c>
      <c r="E73" s="12"/>
      <c r="F73" s="5">
        <f>E73*$A$5</f>
        <v>0</v>
      </c>
    </row>
    <row r="74" spans="4:6" ht="20" customHeight="1" x14ac:dyDescent="0.2">
      <c r="D74" s="4" t="s">
        <v>18</v>
      </c>
      <c r="E74" s="12"/>
      <c r="F74" s="5">
        <f>E74*$A$6</f>
        <v>0</v>
      </c>
    </row>
    <row r="75" spans="4:6" ht="20" customHeight="1" x14ac:dyDescent="0.2">
      <c r="D75" s="4" t="s">
        <v>35</v>
      </c>
      <c r="E75" s="12"/>
      <c r="F75" s="5">
        <f>E75*A7</f>
        <v>0</v>
      </c>
    </row>
    <row r="76" spans="4:6" ht="20" customHeight="1" x14ac:dyDescent="0.2">
      <c r="D76" s="4" t="s">
        <v>36</v>
      </c>
      <c r="E76" s="12"/>
    </row>
    <row r="77" spans="4:6" ht="20" customHeight="1" thickBot="1" x14ac:dyDescent="0.25"/>
    <row r="78" spans="4:6" ht="20" customHeight="1" thickBot="1" x14ac:dyDescent="0.25">
      <c r="D78" s="15" t="s">
        <v>37</v>
      </c>
      <c r="E78" s="10"/>
      <c r="F78" s="11">
        <f>($A$4*E79)+($A$5*E80)+($A$6*E81)</f>
        <v>0</v>
      </c>
    </row>
    <row r="79" spans="4:6" ht="20" customHeight="1" x14ac:dyDescent="0.2">
      <c r="D79" s="4" t="s">
        <v>14</v>
      </c>
      <c r="E79" s="12"/>
      <c r="F79" s="5">
        <f>E79*$A$4</f>
        <v>0</v>
      </c>
    </row>
    <row r="80" spans="4:6" ht="20" customHeight="1" x14ac:dyDescent="0.2">
      <c r="D80" s="4" t="s">
        <v>16</v>
      </c>
      <c r="E80" s="12"/>
      <c r="F80" s="5">
        <f>E80*$A$5</f>
        <v>0</v>
      </c>
    </row>
    <row r="81" spans="4:6" ht="20" customHeight="1" x14ac:dyDescent="0.2">
      <c r="D81" s="4" t="s">
        <v>18</v>
      </c>
      <c r="E81" s="12"/>
      <c r="F81" s="5">
        <f>E81*$A$6</f>
        <v>0</v>
      </c>
    </row>
    <row r="82" spans="4:6" ht="20" customHeight="1" thickBot="1" x14ac:dyDescent="0.25"/>
    <row r="83" spans="4:6" ht="20" customHeight="1" thickBot="1" x14ac:dyDescent="0.25">
      <c r="D83" s="15" t="s">
        <v>38</v>
      </c>
      <c r="E83" s="10"/>
      <c r="F83" s="11">
        <f>($A$4*E84)+($A$5*E85)+($A$6*E86)</f>
        <v>0</v>
      </c>
    </row>
    <row r="84" spans="4:6" ht="20" customHeight="1" x14ac:dyDescent="0.2">
      <c r="D84" s="4" t="s">
        <v>14</v>
      </c>
      <c r="E84" s="12"/>
      <c r="F84" s="5">
        <f>E84*$A$4</f>
        <v>0</v>
      </c>
    </row>
    <row r="85" spans="4:6" ht="20" customHeight="1" x14ac:dyDescent="0.2">
      <c r="D85" s="4" t="s">
        <v>16</v>
      </c>
      <c r="E85" s="12"/>
      <c r="F85" s="5">
        <f>E85*$A$5</f>
        <v>0</v>
      </c>
    </row>
    <row r="86" spans="4:6" ht="20" customHeight="1" x14ac:dyDescent="0.2">
      <c r="D86" s="4" t="s">
        <v>18</v>
      </c>
      <c r="E86" s="12"/>
      <c r="F86" s="5">
        <f>E86*$A$6</f>
        <v>0</v>
      </c>
    </row>
    <row r="87" spans="4:6" ht="20" customHeight="1" thickBot="1" x14ac:dyDescent="0.25"/>
    <row r="88" spans="4:6" ht="20" customHeight="1" thickBot="1" x14ac:dyDescent="0.25">
      <c r="D88" s="15" t="s">
        <v>39</v>
      </c>
      <c r="E88" s="10"/>
      <c r="F88" s="11">
        <f>($A$4*E89)+($A$5*E90)+($A$6*E91)</f>
        <v>0</v>
      </c>
    </row>
    <row r="89" spans="4:6" ht="20" customHeight="1" x14ac:dyDescent="0.2">
      <c r="D89" s="4" t="s">
        <v>40</v>
      </c>
      <c r="E89" s="12"/>
      <c r="F89" s="5">
        <f>E89*$A$4</f>
        <v>0</v>
      </c>
    </row>
    <row r="90" spans="4:6" ht="20" customHeight="1" x14ac:dyDescent="0.2">
      <c r="D90" s="4" t="s">
        <v>41</v>
      </c>
      <c r="E90" s="12"/>
      <c r="F90" s="5">
        <f>E90*$A$5</f>
        <v>0</v>
      </c>
    </row>
    <row r="91" spans="4:6" ht="20" customHeight="1" x14ac:dyDescent="0.2">
      <c r="D91" s="4" t="s">
        <v>18</v>
      </c>
      <c r="E91" s="12"/>
      <c r="F91" s="5">
        <f>E91*$A$6</f>
        <v>0</v>
      </c>
    </row>
    <row r="92" spans="4:6" ht="20" customHeight="1" thickBot="1" x14ac:dyDescent="0.25"/>
    <row r="93" spans="4:6" ht="20" customHeight="1" thickBot="1" x14ac:dyDescent="0.25">
      <c r="D93" s="15" t="s">
        <v>42</v>
      </c>
      <c r="E93" s="10"/>
      <c r="F93" s="11">
        <f>($A$4*E94)+($A$5*E95)+($A$6*E96)</f>
        <v>0</v>
      </c>
    </row>
    <row r="94" spans="4:6" ht="20" customHeight="1" x14ac:dyDescent="0.2">
      <c r="D94" s="4" t="s">
        <v>14</v>
      </c>
      <c r="E94" s="12"/>
      <c r="F94" s="5">
        <f>E94*$A$4</f>
        <v>0</v>
      </c>
    </row>
    <row r="95" spans="4:6" ht="20" customHeight="1" x14ac:dyDescent="0.2">
      <c r="D95" s="4" t="s">
        <v>16</v>
      </c>
      <c r="E95" s="12"/>
      <c r="F95" s="5">
        <f>E95*$A$5</f>
        <v>0</v>
      </c>
    </row>
    <row r="96" spans="4:6" ht="20" customHeight="1" x14ac:dyDescent="0.2">
      <c r="D96" s="4" t="s">
        <v>18</v>
      </c>
      <c r="E96" s="12"/>
      <c r="F96" s="5">
        <f>E96*$A$6</f>
        <v>0</v>
      </c>
    </row>
    <row r="97" spans="4:6" ht="20" customHeight="1" thickBot="1" x14ac:dyDescent="0.25"/>
    <row r="98" spans="4:6" ht="20" customHeight="1" thickBot="1" x14ac:dyDescent="0.25">
      <c r="D98" s="15" t="s">
        <v>43</v>
      </c>
      <c r="E98" s="10"/>
      <c r="F98" s="11">
        <f>($A$4*E99)+($A$5*E100)+($A$6*E101)</f>
        <v>0</v>
      </c>
    </row>
    <row r="99" spans="4:6" ht="20" customHeight="1" x14ac:dyDescent="0.2">
      <c r="D99" s="4" t="s">
        <v>14</v>
      </c>
      <c r="E99" s="12"/>
      <c r="F99" s="5">
        <f>E99*$A$4</f>
        <v>0</v>
      </c>
    </row>
    <row r="100" spans="4:6" ht="20" customHeight="1" x14ac:dyDescent="0.2">
      <c r="D100" s="4" t="s">
        <v>16</v>
      </c>
      <c r="E100" s="12"/>
      <c r="F100" s="5">
        <f>E100*$A$5</f>
        <v>0</v>
      </c>
    </row>
    <row r="101" spans="4:6" ht="20" customHeight="1" x14ac:dyDescent="0.2">
      <c r="D101" s="4" t="s">
        <v>18</v>
      </c>
      <c r="E101" s="12"/>
      <c r="F101" s="5">
        <f>E101*$A$6</f>
        <v>0</v>
      </c>
    </row>
    <row r="102" spans="4:6" ht="20" customHeight="1" thickBot="1" x14ac:dyDescent="0.25"/>
    <row r="103" spans="4:6" ht="20" customHeight="1" thickBot="1" x14ac:dyDescent="0.25">
      <c r="D103" s="15" t="s">
        <v>44</v>
      </c>
      <c r="E103" s="10"/>
      <c r="F103" s="11">
        <f>($A$4*E104)+($A$5*E105)+($A$6*E106)</f>
        <v>0</v>
      </c>
    </row>
    <row r="104" spans="4:6" ht="20" customHeight="1" x14ac:dyDescent="0.2">
      <c r="D104" s="4" t="s">
        <v>14</v>
      </c>
      <c r="E104" s="12"/>
      <c r="F104" s="5">
        <f>E104*$A$4</f>
        <v>0</v>
      </c>
    </row>
    <row r="105" spans="4:6" ht="20" customHeight="1" x14ac:dyDescent="0.2">
      <c r="D105" s="4" t="s">
        <v>16</v>
      </c>
      <c r="E105" s="12"/>
      <c r="F105" s="5">
        <f>E105*$A$5</f>
        <v>0</v>
      </c>
    </row>
    <row r="106" spans="4:6" ht="20" customHeight="1" x14ac:dyDescent="0.2">
      <c r="D106" s="4" t="s">
        <v>18</v>
      </c>
      <c r="E106" s="12"/>
      <c r="F106" s="5">
        <f>E106*$A$6</f>
        <v>0</v>
      </c>
    </row>
    <row r="107" spans="4:6" ht="20" customHeight="1" thickBot="1" x14ac:dyDescent="0.25"/>
    <row r="108" spans="4:6" ht="20" customHeight="1" thickBot="1" x14ac:dyDescent="0.25">
      <c r="D108" s="14" t="s">
        <v>45</v>
      </c>
      <c r="E108" s="10"/>
      <c r="F108" s="11">
        <f>($A$4*E109)+($A$5*E110)+($A$6*E111)</f>
        <v>0</v>
      </c>
    </row>
    <row r="109" spans="4:6" ht="20" customHeight="1" x14ac:dyDescent="0.2">
      <c r="D109" s="4" t="s">
        <v>14</v>
      </c>
      <c r="E109" s="12"/>
      <c r="F109" s="5">
        <f>E109*$A$4</f>
        <v>0</v>
      </c>
    </row>
    <row r="110" spans="4:6" ht="20" customHeight="1" x14ac:dyDescent="0.2">
      <c r="D110" s="4" t="s">
        <v>16</v>
      </c>
      <c r="E110" s="12"/>
      <c r="F110" s="5">
        <f>E110*$A$5</f>
        <v>0</v>
      </c>
    </row>
    <row r="111" spans="4:6" ht="20" customHeight="1" x14ac:dyDescent="0.2">
      <c r="D111" s="4" t="s">
        <v>18</v>
      </c>
      <c r="E111" s="12"/>
      <c r="F111" s="5">
        <f>E111*$A$6</f>
        <v>0</v>
      </c>
    </row>
    <row r="112" spans="4:6" ht="20" customHeight="1" thickBot="1" x14ac:dyDescent="0.25"/>
    <row r="113" spans="4:6" ht="20" customHeight="1" thickBot="1" x14ac:dyDescent="0.25">
      <c r="D113" s="14" t="s">
        <v>46</v>
      </c>
      <c r="E113" s="10"/>
      <c r="F113" s="11">
        <f>($A$4*E113)+($A$5*E114)+($A$6*E115)</f>
        <v>0</v>
      </c>
    </row>
    <row r="114" spans="4:6" ht="20" customHeight="1" x14ac:dyDescent="0.2">
      <c r="D114" s="4" t="s">
        <v>14</v>
      </c>
      <c r="E114" s="12"/>
      <c r="F114" s="5">
        <f>E114*$A$4</f>
        <v>0</v>
      </c>
    </row>
    <row r="115" spans="4:6" ht="20" customHeight="1" x14ac:dyDescent="0.2">
      <c r="D115" s="4" t="s">
        <v>16</v>
      </c>
      <c r="E115" s="12"/>
      <c r="F115" s="5">
        <f>E115*$A$5</f>
        <v>0</v>
      </c>
    </row>
    <row r="116" spans="4:6" ht="20" customHeight="1" x14ac:dyDescent="0.2">
      <c r="D116" s="4" t="s">
        <v>18</v>
      </c>
      <c r="E116" s="12"/>
      <c r="F116" s="5">
        <f>E116*$A$6</f>
        <v>0</v>
      </c>
    </row>
    <row r="117" spans="4:6" ht="20" customHeight="1" thickBot="1" x14ac:dyDescent="0.25"/>
    <row r="118" spans="4:6" ht="20" customHeight="1" thickBot="1" x14ac:dyDescent="0.25">
      <c r="D118" s="14" t="s">
        <v>47</v>
      </c>
      <c r="E118" s="10"/>
      <c r="F118" s="11">
        <f>($A$4*E119)+($A$5*E120)+($A$6*E121)</f>
        <v>0</v>
      </c>
    </row>
    <row r="119" spans="4:6" ht="20" customHeight="1" x14ac:dyDescent="0.2">
      <c r="D119" s="4" t="s">
        <v>14</v>
      </c>
      <c r="E119" s="12"/>
      <c r="F119" s="5">
        <f>E119*$A$4</f>
        <v>0</v>
      </c>
    </row>
    <row r="120" spans="4:6" ht="20" customHeight="1" x14ac:dyDescent="0.2">
      <c r="D120" s="4" t="s">
        <v>16</v>
      </c>
      <c r="E120" s="12"/>
      <c r="F120" s="5">
        <f>E120*$A$5</f>
        <v>0</v>
      </c>
    </row>
    <row r="121" spans="4:6" ht="20" customHeight="1" x14ac:dyDescent="0.2">
      <c r="D121" s="4" t="s">
        <v>18</v>
      </c>
      <c r="E121" s="12"/>
      <c r="F121" s="5">
        <f>E121*$A$6</f>
        <v>0</v>
      </c>
    </row>
    <row r="122" spans="4:6" ht="20" customHeight="1" thickBot="1" x14ac:dyDescent="0.25"/>
    <row r="123" spans="4:6" ht="20" customHeight="1" thickBot="1" x14ac:dyDescent="0.25">
      <c r="D123" s="14" t="s">
        <v>48</v>
      </c>
      <c r="E123" s="10"/>
      <c r="F123" s="11">
        <f>SUM(F124:F128)</f>
        <v>0</v>
      </c>
    </row>
    <row r="124" spans="4:6" ht="20" customHeight="1" x14ac:dyDescent="0.2">
      <c r="D124" s="4" t="s">
        <v>14</v>
      </c>
      <c r="E124" s="12"/>
      <c r="F124" s="5">
        <f>E124*$A$4</f>
        <v>0</v>
      </c>
    </row>
    <row r="125" spans="4:6" ht="20" customHeight="1" x14ac:dyDescent="0.2">
      <c r="D125" s="4" t="s">
        <v>16</v>
      </c>
      <c r="E125" s="12"/>
      <c r="F125" s="5">
        <f>E125*$A$5</f>
        <v>0</v>
      </c>
    </row>
    <row r="126" spans="4:6" ht="20" customHeight="1" x14ac:dyDescent="0.2">
      <c r="D126" s="4" t="s">
        <v>18</v>
      </c>
      <c r="E126" s="12"/>
      <c r="F126" s="5">
        <f>E126*$A$6</f>
        <v>0</v>
      </c>
    </row>
    <row r="127" spans="4:6" ht="20" customHeight="1" x14ac:dyDescent="0.2">
      <c r="D127" s="4" t="s">
        <v>49</v>
      </c>
      <c r="E127" s="12"/>
      <c r="F127" s="5">
        <f>E127*A10</f>
        <v>0</v>
      </c>
    </row>
    <row r="128" spans="4:6" ht="20" customHeight="1" x14ac:dyDescent="0.2">
      <c r="D128" s="4" t="s">
        <v>50</v>
      </c>
      <c r="E128" s="12"/>
      <c r="F128" s="5">
        <f>E128</f>
        <v>0</v>
      </c>
    </row>
    <row r="129" spans="4:6" ht="20" customHeight="1" thickBot="1" x14ac:dyDescent="0.25"/>
    <row r="130" spans="4:6" ht="20" customHeight="1" thickBot="1" x14ac:dyDescent="0.25">
      <c r="D130" s="14" t="s">
        <v>51</v>
      </c>
      <c r="E130" s="10"/>
      <c r="F130" s="11">
        <f>($A$4*E131)+($A$5*E132)+($A$6*E133)</f>
        <v>0</v>
      </c>
    </row>
    <row r="131" spans="4:6" ht="20" customHeight="1" x14ac:dyDescent="0.2">
      <c r="D131" s="4" t="s">
        <v>14</v>
      </c>
      <c r="E131" s="12"/>
      <c r="F131" s="5">
        <f>E131*$A$4</f>
        <v>0</v>
      </c>
    </row>
    <row r="132" spans="4:6" ht="20" customHeight="1" x14ac:dyDescent="0.2">
      <c r="D132" s="4" t="s">
        <v>16</v>
      </c>
      <c r="E132" s="12"/>
      <c r="F132" s="5">
        <f>E132*$A$5</f>
        <v>0</v>
      </c>
    </row>
    <row r="133" spans="4:6" ht="20" customHeight="1" x14ac:dyDescent="0.2">
      <c r="D133" s="4" t="s">
        <v>18</v>
      </c>
      <c r="E133" s="12"/>
      <c r="F133" s="5">
        <f>E133*$A$6</f>
        <v>0</v>
      </c>
    </row>
    <row r="134" spans="4:6" ht="20" customHeight="1" thickBot="1" x14ac:dyDescent="0.25"/>
    <row r="135" spans="4:6" ht="20" customHeight="1" thickBot="1" x14ac:dyDescent="0.25">
      <c r="D135" s="14" t="s">
        <v>52</v>
      </c>
      <c r="E135" s="10"/>
      <c r="F135" s="11">
        <f>($A$4*E136)+($A$5*E137)+($A$6*E138)+E139</f>
        <v>0</v>
      </c>
    </row>
    <row r="136" spans="4:6" ht="20" customHeight="1" x14ac:dyDescent="0.2">
      <c r="D136" s="4" t="s">
        <v>14</v>
      </c>
      <c r="E136" s="12"/>
      <c r="F136" s="5">
        <f>E136*$A$4</f>
        <v>0</v>
      </c>
    </row>
    <row r="137" spans="4:6" ht="20" customHeight="1" x14ac:dyDescent="0.2">
      <c r="D137" s="4" t="s">
        <v>16</v>
      </c>
      <c r="E137" s="12"/>
      <c r="F137" s="5">
        <f>E137*$A$5</f>
        <v>0</v>
      </c>
    </row>
    <row r="138" spans="4:6" ht="20" customHeight="1" x14ac:dyDescent="0.2">
      <c r="D138" s="4" t="s">
        <v>18</v>
      </c>
      <c r="E138" s="12"/>
      <c r="F138" s="5">
        <f>E138*$A$6</f>
        <v>0</v>
      </c>
    </row>
    <row r="139" spans="4:6" ht="20" customHeight="1" x14ac:dyDescent="0.2">
      <c r="D139" s="4" t="s">
        <v>53</v>
      </c>
      <c r="E139" s="12"/>
    </row>
    <row r="140" spans="4:6" ht="20" customHeight="1" thickBot="1" x14ac:dyDescent="0.25"/>
    <row r="141" spans="4:6" ht="20" customHeight="1" thickBot="1" x14ac:dyDescent="0.25">
      <c r="D141" s="14" t="s">
        <v>54</v>
      </c>
      <c r="E141" s="10"/>
      <c r="F141" s="11">
        <f>($A$4*E142)+($A$5*E143)+($A$6*E144)+(E145*A11)</f>
        <v>0</v>
      </c>
    </row>
    <row r="142" spans="4:6" ht="20" customHeight="1" x14ac:dyDescent="0.2">
      <c r="D142" s="4" t="s">
        <v>14</v>
      </c>
      <c r="E142" s="12"/>
      <c r="F142" s="5">
        <f>E142*$A$4</f>
        <v>0</v>
      </c>
    </row>
    <row r="143" spans="4:6" ht="20" customHeight="1" x14ac:dyDescent="0.2">
      <c r="D143" s="4" t="s">
        <v>16</v>
      </c>
      <c r="E143" s="12"/>
      <c r="F143" s="5">
        <f>E143*$A$5</f>
        <v>0</v>
      </c>
    </row>
    <row r="144" spans="4:6" ht="20" customHeight="1" x14ac:dyDescent="0.2">
      <c r="D144" s="4" t="s">
        <v>18</v>
      </c>
      <c r="E144" s="12"/>
      <c r="F144" s="5">
        <f>E144*$A$6</f>
        <v>0</v>
      </c>
    </row>
    <row r="145" spans="4:6" ht="20" customHeight="1" x14ac:dyDescent="0.2">
      <c r="D145" s="4" t="s">
        <v>55</v>
      </c>
      <c r="E145" s="12"/>
      <c r="F145" s="5">
        <f>E145*A11</f>
        <v>0</v>
      </c>
    </row>
    <row r="146" spans="4:6" ht="20" customHeight="1" thickBot="1" x14ac:dyDescent="0.25"/>
    <row r="147" spans="4:6" ht="20" customHeight="1" thickBot="1" x14ac:dyDescent="0.25">
      <c r="D147" s="14" t="s">
        <v>56</v>
      </c>
      <c r="E147" s="10"/>
      <c r="F147" s="11">
        <f>($A$4*E148)+($A$5*E149)+($A$6*E150)</f>
        <v>0</v>
      </c>
    </row>
    <row r="148" spans="4:6" ht="20" customHeight="1" x14ac:dyDescent="0.2">
      <c r="D148" s="4" t="s">
        <v>14</v>
      </c>
      <c r="E148" s="12"/>
      <c r="F148" s="5">
        <f>E148*$A$4</f>
        <v>0</v>
      </c>
    </row>
    <row r="149" spans="4:6" ht="20" customHeight="1" x14ac:dyDescent="0.2">
      <c r="D149" s="4" t="s">
        <v>16</v>
      </c>
      <c r="E149" s="12"/>
      <c r="F149" s="5">
        <f>E149*$A$5</f>
        <v>0</v>
      </c>
    </row>
    <row r="150" spans="4:6" ht="20" customHeight="1" x14ac:dyDescent="0.2">
      <c r="D150" s="4" t="s">
        <v>18</v>
      </c>
      <c r="E150" s="12"/>
      <c r="F150" s="5">
        <f>E150*$A$6</f>
        <v>0</v>
      </c>
    </row>
    <row r="151" spans="4:6" ht="20" customHeight="1" thickBot="1" x14ac:dyDescent="0.25"/>
    <row r="152" spans="4:6" ht="20" customHeight="1" thickBot="1" x14ac:dyDescent="0.25">
      <c r="D152" s="14" t="s">
        <v>57</v>
      </c>
      <c r="E152" s="10"/>
      <c r="F152" s="11">
        <f>($A$4*E153)+($A$5*E154)+($A$6*E155)</f>
        <v>0</v>
      </c>
    </row>
    <row r="153" spans="4:6" ht="20" customHeight="1" x14ac:dyDescent="0.2">
      <c r="D153" s="4" t="s">
        <v>14</v>
      </c>
      <c r="E153" s="12"/>
      <c r="F153" s="5">
        <f>E153*$A$4</f>
        <v>0</v>
      </c>
    </row>
    <row r="154" spans="4:6" ht="20" customHeight="1" x14ac:dyDescent="0.2">
      <c r="D154" s="4" t="s">
        <v>16</v>
      </c>
      <c r="E154" s="12"/>
      <c r="F154" s="5">
        <f>E154*$A$5</f>
        <v>0</v>
      </c>
    </row>
    <row r="155" spans="4:6" ht="20" customHeight="1" x14ac:dyDescent="0.2">
      <c r="D155" s="4" t="s">
        <v>18</v>
      </c>
      <c r="E155" s="12"/>
      <c r="F155" s="5">
        <f>E155*$A$6</f>
        <v>0</v>
      </c>
    </row>
    <row r="156" spans="4:6" ht="20" customHeight="1" thickBot="1" x14ac:dyDescent="0.25"/>
    <row r="157" spans="4:6" ht="20" customHeight="1" thickBot="1" x14ac:dyDescent="0.25">
      <c r="D157" s="14" t="s">
        <v>58</v>
      </c>
      <c r="E157" s="10"/>
      <c r="F157" s="11">
        <f>($A$4*E158)+($A$5*E159)+($A$6*E160)</f>
        <v>0</v>
      </c>
    </row>
    <row r="158" spans="4:6" ht="20" customHeight="1" x14ac:dyDescent="0.2">
      <c r="D158" s="4" t="s">
        <v>14</v>
      </c>
      <c r="E158" s="12"/>
      <c r="F158" s="5">
        <f>E158*$A$4</f>
        <v>0</v>
      </c>
    </row>
    <row r="159" spans="4:6" ht="20" customHeight="1" x14ac:dyDescent="0.2">
      <c r="D159" s="4" t="s">
        <v>16</v>
      </c>
      <c r="E159" s="12"/>
      <c r="F159" s="5">
        <f>E159*$A$5</f>
        <v>0</v>
      </c>
    </row>
    <row r="160" spans="4:6" ht="20" customHeight="1" x14ac:dyDescent="0.2">
      <c r="D160" s="4" t="s">
        <v>18</v>
      </c>
      <c r="E160" s="12"/>
      <c r="F160" s="5">
        <f>E160*$A$6</f>
        <v>0</v>
      </c>
    </row>
    <row r="161" spans="4:6" ht="20" customHeight="1" thickBot="1" x14ac:dyDescent="0.25"/>
    <row r="162" spans="4:6" ht="20" customHeight="1" thickBot="1" x14ac:dyDescent="0.25">
      <c r="D162" s="14" t="s">
        <v>59</v>
      </c>
      <c r="E162" s="10"/>
      <c r="F162" s="11">
        <f>($A$4*E163)+($A$5*E164)+($A$6*E165)+(E167)+(E166*A12)</f>
        <v>0</v>
      </c>
    </row>
    <row r="163" spans="4:6" ht="20" customHeight="1" x14ac:dyDescent="0.2">
      <c r="D163" s="4" t="s">
        <v>14</v>
      </c>
      <c r="E163" s="12"/>
      <c r="F163" s="5">
        <f>E163*$A$4</f>
        <v>0</v>
      </c>
    </row>
    <row r="164" spans="4:6" ht="20" customHeight="1" x14ac:dyDescent="0.2">
      <c r="D164" s="4" t="s">
        <v>16</v>
      </c>
      <c r="E164" s="12"/>
      <c r="F164" s="5">
        <f>E164*$A$5</f>
        <v>0</v>
      </c>
    </row>
    <row r="165" spans="4:6" ht="20" customHeight="1" x14ac:dyDescent="0.2">
      <c r="D165" s="4" t="s">
        <v>18</v>
      </c>
      <c r="E165" s="12"/>
      <c r="F165" s="5">
        <f>E165*$A$6</f>
        <v>0</v>
      </c>
    </row>
    <row r="166" spans="4:6" ht="20" customHeight="1" x14ac:dyDescent="0.2">
      <c r="D166" s="4" t="s">
        <v>60</v>
      </c>
      <c r="E166" s="12"/>
      <c r="F166" s="5">
        <f>E166*A12</f>
        <v>0</v>
      </c>
    </row>
    <row r="167" spans="4:6" ht="20" customHeight="1" x14ac:dyDescent="0.2">
      <c r="D167" s="4" t="s">
        <v>61</v>
      </c>
      <c r="E167" s="12"/>
      <c r="F167" s="5">
        <f>E167</f>
        <v>0</v>
      </c>
    </row>
    <row r="168" spans="4:6" ht="20" customHeight="1" thickBot="1" x14ac:dyDescent="0.25"/>
    <row r="169" spans="4:6" ht="20" customHeight="1" thickBot="1" x14ac:dyDescent="0.25">
      <c r="D169" s="14" t="s">
        <v>62</v>
      </c>
      <c r="E169" s="10"/>
      <c r="F169" s="11">
        <f>($A$4*E170)+($A$5*E171)+($A$6*E172)+(E173*A11)</f>
        <v>0</v>
      </c>
    </row>
    <row r="170" spans="4:6" ht="20" customHeight="1" x14ac:dyDescent="0.2">
      <c r="D170" s="4" t="s">
        <v>14</v>
      </c>
      <c r="E170" s="12"/>
      <c r="F170" s="5">
        <f>E170*$A$4</f>
        <v>0</v>
      </c>
    </row>
    <row r="171" spans="4:6" ht="20" customHeight="1" x14ac:dyDescent="0.2">
      <c r="D171" s="4" t="s">
        <v>16</v>
      </c>
      <c r="E171" s="12"/>
      <c r="F171" s="5">
        <f>E171*$A$5</f>
        <v>0</v>
      </c>
    </row>
    <row r="172" spans="4:6" ht="20" customHeight="1" x14ac:dyDescent="0.2">
      <c r="D172" s="4" t="s">
        <v>18</v>
      </c>
      <c r="E172" s="12"/>
      <c r="F172" s="5">
        <f>E172*$A$6</f>
        <v>0</v>
      </c>
    </row>
    <row r="173" spans="4:6" ht="20" customHeight="1" x14ac:dyDescent="0.2">
      <c r="D173" s="4" t="s">
        <v>63</v>
      </c>
      <c r="E173" s="12"/>
      <c r="F173" s="5">
        <f>E173*A11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6EC39279C1EA40A38DD313DBE7AFBA" ma:contentTypeVersion="20" ma:contentTypeDescription="Create a new document." ma:contentTypeScope="" ma:versionID="803eefbe0c49e29aa91753c61caf8cf5">
  <xsd:schema xmlns:xsd="http://www.w3.org/2001/XMLSchema" xmlns:xs="http://www.w3.org/2001/XMLSchema" xmlns:p="http://schemas.microsoft.com/office/2006/metadata/properties" xmlns:ns2="da7460bd-a988-4074-8adc-b6859d0442c4" xmlns:ns3="dd0833f7-cc77-483a-9af1-38a97744ebe2" xmlns:ns4="http://schemas.microsoft.com/sharepoint/v4" targetNamespace="http://schemas.microsoft.com/office/2006/metadata/properties" ma:root="true" ma:fieldsID="004392155e0bed9faf2e3f98c1a2b26c" ns2:_="" ns3:_="" ns4:_="">
    <xsd:import namespace="da7460bd-a988-4074-8adc-b6859d0442c4"/>
    <xsd:import namespace="dd0833f7-cc77-483a-9af1-38a97744ebe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4:IconOverlay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460bd-a988-4074-8adc-b6859d0442c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98d474c4-8298-4c4e-b9fb-89092b869db0}" ma:internalName="TaxCatchAll" ma:showField="CatchAllData" ma:web="da7460bd-a988-4074-8adc-b6859d0442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833f7-cc77-483a-9af1-38a97744e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69f8e40-279c-4e8a-a2f9-ce59f145a5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8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a7460bd-a988-4074-8adc-b6859d0442c4">YA7Y7DYX2VNK-984736364-932232</_dlc_DocId>
    <IconOverlay xmlns="http://schemas.microsoft.com/sharepoint/v4" xsi:nil="true"/>
    <_dlc_DocIdUrl xmlns="da7460bd-a988-4074-8adc-b6859d0442c4">
      <Url>https://signantinternal.sharepoint.com/sites/SCRS/_layouts/15/DocIdRedir.aspx?ID=YA7Y7DYX2VNK-984736364-932232</Url>
      <Description>YA7Y7DYX2VNK-984736364-932232</Description>
    </_dlc_DocIdUrl>
    <lcf76f155ced4ddcb4097134ff3c332f xmlns="dd0833f7-cc77-483a-9af1-38a97744ebe2">
      <Terms xmlns="http://schemas.microsoft.com/office/infopath/2007/PartnerControls"/>
    </lcf76f155ced4ddcb4097134ff3c332f>
    <TaxCatchAll xmlns="da7460bd-a988-4074-8adc-b6859d0442c4" xsi:nil="true"/>
  </documentManagement>
</p:properties>
</file>

<file path=customXml/itemProps1.xml><?xml version="1.0" encoding="utf-8"?>
<ds:datastoreItem xmlns:ds="http://schemas.openxmlformats.org/officeDocument/2006/customXml" ds:itemID="{C7BB1A45-5800-4E39-B8A0-8CC22FF684A7}"/>
</file>

<file path=customXml/itemProps2.xml><?xml version="1.0" encoding="utf-8"?>
<ds:datastoreItem xmlns:ds="http://schemas.openxmlformats.org/officeDocument/2006/customXml" ds:itemID="{08FDF953-EFD4-4E33-944E-6C86DD8A0BAA}"/>
</file>

<file path=customXml/itemProps3.xml><?xml version="1.0" encoding="utf-8"?>
<ds:datastoreItem xmlns:ds="http://schemas.openxmlformats.org/officeDocument/2006/customXml" ds:itemID="{8E3FF930-95F7-4CAD-B34D-3DC4A88D921B}"/>
</file>

<file path=customXml/itemProps4.xml><?xml version="1.0" encoding="utf-8"?>
<ds:datastoreItem xmlns:ds="http://schemas.openxmlformats.org/officeDocument/2006/customXml" ds:itemID="{70C3D7D3-CD9B-4F7A-99CD-E6927E02E1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Pierre</dc:creator>
  <cp:lastModifiedBy>Michael Pierre</cp:lastModifiedBy>
  <dcterms:created xsi:type="dcterms:W3CDTF">2026-04-24T17:02:17Z</dcterms:created>
  <dcterms:modified xsi:type="dcterms:W3CDTF">2026-04-24T17:05:41Z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0x010100A46EC39279C1EA40A38DD313DBE7AFBA</vt:lpwstr>
  </property>
  <property fmtid="{D5CDD505-2E9C-101B-9397-08002B2CF9AE}" pid="4" name="_dlc_DocIdItemGuid">
    <vt:lpwstr>8a15026a-eac7-432a-9de0-60956ee1bbdf</vt:lpwstr>
  </property>
</Properties>
</file>